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-105" windowWidth="19425" windowHeight="10305"/>
  </bookViews>
  <sheets>
    <sheet name="ESF_DET" sheetId="1" r:id="rId1"/>
  </sheets>
  <definedNames>
    <definedName name="_xlnm.Print_Area" localSheetId="0">ESF_DET!$B$2:$G$91</definedName>
    <definedName name="_xlnm.Print_Titles" localSheetId="0">ESF_DET!$2:$6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<sst xmlns="http://schemas.openxmlformats.org/spreadsheetml/2006/main" count="132" uniqueCount="129">
  <si>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</si>
  <si>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</si>
  <si>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</si>
  <si>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</si>
  <si>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</si>
  <si>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</si>
  <si>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</si>
  <si>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</si>
  <si>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</si>
  <si>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</si>
  <si>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</si>
  <si>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</si>
  <si>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</si>
  <si>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</si>
  <si>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</si>
  <si>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</si>
  <si>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</si>
  <si>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</si>
  <si>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</si>
  <si>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</si>
  <si>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</si>
  <si>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</si>
  <si>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</si>
  <si>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</si>
  <si>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</si>
  <si>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</si>
  <si>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</si>
  <si>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</si>
  <si>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</si>
  <si>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</si>
  <si>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</si>
  <si>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</si>
  <si>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</si>
  <si>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</si>
  <si>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</si>
  <si>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</si>
  <si>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</si>
  <si>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</si>
  <si>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</si>
  <si>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</si>
  <si>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</si>
  <si>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</si>
  <si>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</si>
  <si>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</si>
  <si>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</si>
  <si>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</si>
  <si>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</si>
  <si>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</si>
  <si>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</si>
  <si>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</si>
  <si>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</si>
  <si>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</si>
  <si>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</si>
  <si>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</si>
  <si>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</si>
  <si>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</si>
  <si>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</si>
  <si>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</si>
  <si>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</si>
  <si>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</si>
  <si>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</si>
  <si>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</si>
  <si>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</si>
  <si>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</si>
  <si>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</si>
  <si>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</si>
  <si>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</si>
  <si>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</si>
  <si>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</si>
  <si>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</si>
  <si>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</si>
  <si>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</si>
  <si>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</si>
  <si>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</si>
  <si>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</si>
  <si>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</si>
  <si>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</si>
  <si>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</si>
  <si>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</si>
  <si>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</si>
  <si>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</si>
  <si>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</si>
  <si>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</si>
  <si>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</si>
  <si>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</si>
  <si>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</si>
  <si>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</si>
  <si>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</si>
  <si>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</si>
  <si>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</si>
  <si>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</si>
  <si>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</si>
  <si>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</si>
  <si>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</si>
  <si>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</si>
  <si>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</si>
  <si>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</si>
  <si>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</si>
  <si>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</si>
  <si>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</si>
  <si>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</si>
  <si>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</si>
  <si>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</si>
  <si>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</si>
  <si>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</si>
  <si>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</si>
  <si>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</si>
  <si>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</si>
  <si>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</si>
  <si>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</si>
  <si>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</si>
  <si>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</si>
  <si>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</si>
  <si>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</si>
  <si>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</si>
  <si>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</si>
  <si>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</si>
  <si>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</si>
  <si>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</si>
  <si>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</si>
  <si>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</si>
  <si>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POLITÉCNICA DE CHIHUAHUA</t>
  </si>
  <si>
    <t>Al 31 de diciembre de 2024 y al 31 de diciembre de 2023 (b)</t>
  </si>
  <si>
    <t>2024 (d)</t>
  </si>
  <si>
    <t>31 de diciembre de 2023 (e)</t>
  </si>
  <si>
    <t xml:space="preserve">                                                               MTRO. EDUARDO ALONSO BARBOSA SÁENZ                                                             LIC. MARIA REBECA TINAJERO CHÁVEZ</t>
  </si>
  <si>
    <t xml:space="preserve">                                                                            SECRETARIO ACADEMICO Y                                                                                       SECRETARIA ADMINISTRATIVA</t>
  </si>
  <si>
    <t xml:space="preserve">                                                               ENCARGADO DEL DESPACHO DE  RECTORÍA </t>
  </si>
  <si>
    <t xml:space="preserve">                                                         ___________________________________________                                                    ________________________________________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</si>
</sst>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protection locked="0"/>
    </xf>
    <xf numFmtId="4" fontId="10" fillId="0" borderId="0" xfId="0" applyNumberFormat="1" applyFont="1" applyAlignme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80" zoomScale="90" zoomScaleNormal="90" workbookViewId="0">
      <selection activeCell="B89" sqref="B89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4">
      <c r="H1" s="2" t="s">
        <v>0</v>
      </c>
    </row>
    <row r="2" spans="2:8" x14ac:dyDescent="0.25">
      <c r="B2" s="33" t="s">
        <v>121</v>
      </c>
      <c r="C2" s="34"/>
      <c r="D2" s="34"/>
      <c r="E2" s="34"/>
      <c r="F2" s="34"/>
      <c r="G2" s="35"/>
    </row>
    <row r="3" spans="2:8" x14ac:dyDescent="0.25">
      <c r="B3" s="36" t="s">
        <v>1</v>
      </c>
      <c r="C3" s="37"/>
      <c r="D3" s="37"/>
      <c r="E3" s="37"/>
      <c r="F3" s="37"/>
      <c r="G3" s="38"/>
    </row>
    <row r="4" spans="2:8" ht="15" customHeight="1" x14ac:dyDescent="0.35">
      <c r="B4" s="36" t="s">
        <v>122</v>
      </c>
      <c r="C4" s="37"/>
      <c r="D4" s="37"/>
      <c r="E4" s="37"/>
      <c r="F4" s="37"/>
      <c r="G4" s="38"/>
    </row>
    <row r="5" spans="2:8" thickBot="1" x14ac:dyDescent="0.4">
      <c r="B5" s="39" t="s">
        <v>2</v>
      </c>
      <c r="C5" s="40"/>
      <c r="D5" s="40"/>
      <c r="E5" s="40"/>
      <c r="F5" s="40"/>
      <c r="G5" s="41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ht="14.45" x14ac:dyDescent="0.35">
      <c r="B7" s="3" t="s">
        <v>4</v>
      </c>
      <c r="C7" s="4"/>
      <c r="D7" s="4"/>
      <c r="E7" s="5" t="s">
        <v>5</v>
      </c>
      <c r="F7" s="6"/>
      <c r="G7" s="6"/>
    </row>
    <row r="8" spans="2:8" ht="14.45" x14ac:dyDescent="0.35">
      <c r="B8" s="3" t="s">
        <v>6</v>
      </c>
      <c r="C8" s="7"/>
      <c r="D8" s="7"/>
      <c r="E8" s="5" t="s">
        <v>7</v>
      </c>
      <c r="F8" s="8"/>
      <c r="G8" s="8"/>
    </row>
    <row r="9" spans="2:8" ht="23.1" x14ac:dyDescent="0.35">
      <c r="B9" s="9" t="s">
        <v>8</v>
      </c>
      <c r="C9" s="18">
        <f>SUM(C10:C16)</f>
        <v>2769007.48</v>
      </c>
      <c r="D9" s="18">
        <f>SUM(D10:D16)</f>
        <v>2785196.29</v>
      </c>
      <c r="E9" s="10" t="s">
        <v>9</v>
      </c>
      <c r="F9" s="18">
        <f>SUM(F10:F18)</f>
        <v>1395429.1600000001</v>
      </c>
      <c r="G9" s="18">
        <f>SUM(G10:G18)</f>
        <v>3268388.35</v>
      </c>
    </row>
    <row r="10" spans="2:8" x14ac:dyDescent="0.25">
      <c r="B10" s="11" t="s">
        <v>10</v>
      </c>
      <c r="C10" s="24">
        <v>6500</v>
      </c>
      <c r="D10" s="24">
        <v>6500</v>
      </c>
      <c r="E10" s="12" t="s">
        <v>11</v>
      </c>
      <c r="F10" s="24">
        <v>30420</v>
      </c>
      <c r="G10" s="24">
        <v>80409.649999999994</v>
      </c>
    </row>
    <row r="11" spans="2:8" x14ac:dyDescent="0.25">
      <c r="B11" s="11" t="s">
        <v>12</v>
      </c>
      <c r="C11" s="24">
        <v>2762507.48</v>
      </c>
      <c r="D11" s="24">
        <v>2778696.29</v>
      </c>
      <c r="E11" s="12" t="s">
        <v>13</v>
      </c>
      <c r="F11" s="24">
        <v>175208.2</v>
      </c>
      <c r="G11" s="24">
        <v>1932217.47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3.1" x14ac:dyDescent="0.3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1174699.3600000001</v>
      </c>
      <c r="G16" s="24">
        <v>1246125.03</v>
      </c>
    </row>
    <row r="17" spans="2:7" ht="23.1" x14ac:dyDescent="0.35">
      <c r="B17" s="9" t="s">
        <v>24</v>
      </c>
      <c r="C17" s="18">
        <f>SUM(C18:C24)</f>
        <v>93444.37000000001</v>
      </c>
      <c r="D17" s="18">
        <f>SUM(D18:D24)</f>
        <v>1840835.18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15101.6</v>
      </c>
      <c r="G18" s="24">
        <v>9636.2000000000007</v>
      </c>
    </row>
    <row r="19" spans="2:7" x14ac:dyDescent="0.25">
      <c r="B19" s="11" t="s">
        <v>28</v>
      </c>
      <c r="C19" s="24">
        <v>669.02</v>
      </c>
      <c r="D19" s="24">
        <v>5356.35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91900</v>
      </c>
      <c r="D20" s="24">
        <v>1834427.39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875.35</v>
      </c>
      <c r="D21" s="24">
        <v>1051.44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1000000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1000000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3862451.85</v>
      </c>
      <c r="D47" s="18">
        <f>SUM(D41,D38,D37,D31,D25,D17,D9)</f>
        <v>4626031.47</v>
      </c>
      <c r="E47" s="5" t="s">
        <v>83</v>
      </c>
      <c r="F47" s="18">
        <f>SUM(F42,F38,F31,F27,F26,F23,F19,F9)</f>
        <v>1395429.1600000001</v>
      </c>
      <c r="G47" s="18">
        <f>SUM(G42,G38,G31,G27,G26,G23,G19,G9)</f>
        <v>3268388.35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12612150.33</v>
      </c>
      <c r="D51" s="24">
        <v>12612150.33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133363008.16</v>
      </c>
      <c r="D52" s="24">
        <v>133363008.16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76770074.670000002</v>
      </c>
      <c r="D53" s="24">
        <v>74864879.75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32654</v>
      </c>
      <c r="D54" s="24">
        <v>32654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-80399126.760000005</v>
      </c>
      <c r="D55" s="24">
        <v>-75758550.950000003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140332</v>
      </c>
      <c r="D56" s="24">
        <v>140332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1395429.1600000001</v>
      </c>
      <c r="G59" s="18">
        <f>SUM(G47,G57)</f>
        <v>3268388.35</v>
      </c>
    </row>
    <row r="60" spans="2:7" ht="24" x14ac:dyDescent="0.25">
      <c r="B60" s="3" t="s">
        <v>103</v>
      </c>
      <c r="C60" s="18">
        <f>SUM(C50:C58)</f>
        <v>142519092.40000004</v>
      </c>
      <c r="D60" s="18">
        <f>SUM(D50:D58)</f>
        <v>145254473.29000002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146381544.25000003</v>
      </c>
      <c r="D62" s="18">
        <f>SUM(D47,D60)</f>
        <v>149880504.76000002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97929938.879999995</v>
      </c>
      <c r="G63" s="18">
        <f>SUM(G64:G66)</f>
        <v>101378781.48</v>
      </c>
    </row>
    <row r="64" spans="2:7" x14ac:dyDescent="0.25">
      <c r="B64" s="13"/>
      <c r="C64" s="21"/>
      <c r="D64" s="21"/>
      <c r="E64" s="10" t="s">
        <v>107</v>
      </c>
      <c r="F64" s="24">
        <v>97929938.879999995</v>
      </c>
      <c r="G64" s="24">
        <v>101378781.48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47056176.210000001</v>
      </c>
      <c r="G68" s="18">
        <f>SUM(G69:G73)</f>
        <v>45233334.93</v>
      </c>
    </row>
    <row r="69" spans="2:7" x14ac:dyDescent="0.25">
      <c r="B69" s="13"/>
      <c r="C69" s="21"/>
      <c r="D69" s="21"/>
      <c r="E69" s="10" t="s">
        <v>111</v>
      </c>
      <c r="F69" s="24">
        <v>2109149.27</v>
      </c>
      <c r="G69" s="24">
        <v>1939806.39</v>
      </c>
    </row>
    <row r="70" spans="2:7" x14ac:dyDescent="0.25">
      <c r="B70" s="13"/>
      <c r="C70" s="21"/>
      <c r="D70" s="21"/>
      <c r="E70" s="10" t="s">
        <v>112</v>
      </c>
      <c r="F70" s="24">
        <v>45233334.93</v>
      </c>
      <c r="G70" s="24">
        <v>43490787.539999999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-286307.99</v>
      </c>
      <c r="G73" s="24">
        <v>-197259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144986115.09</v>
      </c>
      <c r="G79" s="18">
        <f>SUM(G63,G68,G75)</f>
        <v>146612116.41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146381544.25</v>
      </c>
      <c r="G81" s="18">
        <f>SUM(G59,G79)</f>
        <v>149880504.75999999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30"/>
      <c r="C86" s="31"/>
      <c r="E86" s="32"/>
    </row>
    <row r="87" spans="2:7" s="27" customFormat="1" x14ac:dyDescent="0.25">
      <c r="B87" s="32"/>
      <c r="C87" s="42"/>
      <c r="E87" s="32"/>
      <c r="F87" s="42"/>
    </row>
    <row r="88" spans="2:7" s="27" customFormat="1" x14ac:dyDescent="0.25">
      <c r="B88" s="45" t="s">
        <v>128</v>
      </c>
      <c r="C88" s="43"/>
      <c r="E88" s="32"/>
      <c r="F88" s="43"/>
    </row>
    <row r="89" spans="2:7" s="27" customFormat="1" x14ac:dyDescent="0.25">
      <c r="B89" s="45" t="s">
        <v>125</v>
      </c>
      <c r="C89" s="44"/>
      <c r="D89" s="31"/>
      <c r="F89" s="44"/>
    </row>
    <row r="90" spans="2:7" s="27" customFormat="1" x14ac:dyDescent="0.25">
      <c r="B90" s="46" t="s">
        <v>126</v>
      </c>
      <c r="C90" s="44"/>
      <c r="D90" s="31"/>
      <c r="E90" s="26"/>
    </row>
    <row r="91" spans="2:7" s="27" customFormat="1" x14ac:dyDescent="0.25">
      <c r="B91" s="46" t="s">
        <v>127</v>
      </c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rintOptions horizontalCentered="1"/>
  <pageMargins left="0.84" right="0.77" top="0.85" bottom="0.5" header="0.31496062992125984" footer="0.31496062992125984"/>
  <pageSetup scale="78" fitToHeight="0" orientation="landscape" r:id="rId1"/>
  <headerFooter>
    <oddFooter>&amp;R&amp;"Arial,Normal"&amp;7&amp;P/&amp;N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ESF_DET</vt:lpstr>
      <vt:lpstr>ESF_DET!Área_de_impresión</vt:lpstr>
      <vt:lpstr>ESF_DET!Títulos_a_imprimir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2025-02-05T22:46:36Z</cp:lastPrinted>
  <dcterms:created xsi:type="dcterms:W3CDTF">2020-01-08T19:54:23Z</dcterms:created>
  <dcterms:modified xsi:type="dcterms:W3CDTF">2025-02-05T22:46:53Z</dcterms:modified>
</cp:coreProperties>
</file>